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excel-ubara\3.更新分アップ\VBA100sample\"/>
    </mc:Choice>
  </mc:AlternateContent>
  <xr:revisionPtr revIDLastSave="0" documentId="13_ncr:1_{94FD4AFD-EB39-4EF2-AC3C-20F67B27CA5C}" xr6:coauthVersionLast="46" xr6:coauthVersionMax="46" xr10:uidLastSave="{00000000-0000-0000-0000-000000000000}"/>
  <bookViews>
    <workbookView xWindow="-108" yWindow="-108" windowWidth="23256" windowHeight="12576" xr2:uid="{AD3F696A-D488-4180-97DB-3775B639E601}"/>
  </bookViews>
  <sheets>
    <sheet name="売上" sheetId="1" r:id="rId1"/>
    <sheet name="取引先マスタ" sheetId="2" r:id="rId2"/>
    <sheet name="請求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E13" i="3"/>
  <c r="E14" i="3"/>
  <c r="E15" i="3"/>
  <c r="E16" i="3"/>
  <c r="E17" i="3"/>
  <c r="E18" i="3"/>
  <c r="E19" i="3"/>
  <c r="E20" i="3"/>
  <c r="E21" i="3"/>
  <c r="E22" i="3"/>
  <c r="E23" i="3"/>
  <c r="E24" i="3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E11" i="3"/>
  <c r="E12" i="3"/>
  <c r="E10" i="3"/>
  <c r="E25" i="3" l="1"/>
  <c r="E26" i="3" s="1"/>
  <c r="E27" i="3" s="1"/>
  <c r="B7" i="3" s="1"/>
</calcChain>
</file>

<file path=xl/sharedStrings.xml><?xml version="1.0" encoding="utf-8"?>
<sst xmlns="http://schemas.openxmlformats.org/spreadsheetml/2006/main" count="98" uniqueCount="47">
  <si>
    <t>取引先CD</t>
    <rPh sb="0" eb="2">
      <t>トリヒキ</t>
    </rPh>
    <rPh sb="2" eb="3">
      <t>サキ</t>
    </rPh>
    <phoneticPr fontId="1"/>
  </si>
  <si>
    <t>取引先名</t>
    <rPh sb="0" eb="2">
      <t>トリヒキ</t>
    </rPh>
    <rPh sb="2" eb="3">
      <t>サキ</t>
    </rPh>
    <rPh sb="3" eb="4">
      <t>メイ</t>
    </rPh>
    <phoneticPr fontId="1"/>
  </si>
  <si>
    <t>郵便番号</t>
    <rPh sb="0" eb="4">
      <t>ユウビンバンゴウ</t>
    </rPh>
    <phoneticPr fontId="1"/>
  </si>
  <si>
    <t>住所1</t>
    <rPh sb="0" eb="2">
      <t>ジュウショ</t>
    </rPh>
    <phoneticPr fontId="1"/>
  </si>
  <si>
    <t>住所2</t>
    <rPh sb="0" eb="2">
      <t>ジュウショ</t>
    </rPh>
    <phoneticPr fontId="1"/>
  </si>
  <si>
    <t>請求書</t>
    <rPh sb="0" eb="3">
      <t>セイキュウショ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</si>
  <si>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</si>
  <si>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</si>
  <si>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</si>
  <si>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</si>
  <si>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摘要</t>
    <rPh sb="0" eb="2">
      <t>テキヨウ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</si>
  <si>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</si>
  <si>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</si>
  <si>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ご請求金額</t>
    <rPh sb="1" eb="3">
      <t>セイキュウ</t>
    </rPh>
    <rPh sb="3" eb="5">
      <t>キンガク</t>
    </rPh>
    <phoneticPr fontId="1"/>
  </si>
  <si>
    <t>VBA100本ノック</t>
    <rPh sb="6" eb="7">
      <t>ホン</t>
    </rPh>
    <phoneticPr fontId="1"/>
  </si>
  <si>
    <t>TEL:xx-xxxx-xxxx</t>
    <phoneticPr fontId="1"/>
  </si>
  <si>
    <t>日本のどこかにあるかも</t>
    <rPh sb="0" eb="2">
      <t>ニホン</t>
    </rPh>
    <phoneticPr fontId="1"/>
  </si>
  <si>
    <t>xxx-xxxxx</t>
    <phoneticPr fontId="1"/>
  </si>
  <si>
    <t>請求日：</t>
    <rPh sb="0" eb="2">
      <t>セイキュウ</t>
    </rPh>
    <rPh sb="2" eb="3">
      <t>ビ</t>
    </rPh>
    <phoneticPr fontId="1"/>
  </si>
  <si>
    <t>請求№：</t>
    <rPh sb="0" eb="2">
      <t>セイキュウ</t>
    </rPh>
    <phoneticPr fontId="1"/>
  </si>
  <si>
    <t>T0001</t>
    <phoneticPr fontId="1"/>
  </si>
  <si>
    <t>T0002</t>
  </si>
  <si>
    <t>T0003</t>
  </si>
  <si>
    <t>001-0001</t>
    <phoneticPr fontId="1"/>
  </si>
  <si>
    <t>001-0002</t>
  </si>
  <si>
    <t>001-0003</t>
  </si>
  <si>
    <t>株式会社取引先01</t>
    <rPh sb="0" eb="2">
      <t>カブシキ</t>
    </rPh>
    <rPh sb="2" eb="4">
      <t>カイシャ</t>
    </rPh>
    <rPh sb="4" eb="6">
      <t>トリヒキ</t>
    </rPh>
    <rPh sb="6" eb="7">
      <t>サキ</t>
    </rPh>
    <phoneticPr fontId="1"/>
  </si>
  <si>
    <t>株式会社取引先02</t>
    <rPh sb="0" eb="2">
      <t>カブシキ</t>
    </rPh>
    <rPh sb="2" eb="4">
      <t>カイシャ</t>
    </rPh>
    <rPh sb="4" eb="6">
      <t>トリヒキ</t>
    </rPh>
    <rPh sb="6" eb="7">
      <t>サキ</t>
    </rPh>
    <phoneticPr fontId="1"/>
  </si>
  <si>
    <t>株式会社取引先03</t>
    <rPh sb="0" eb="2">
      <t>カブシキ</t>
    </rPh>
    <rPh sb="2" eb="4">
      <t>カイシャ</t>
    </rPh>
    <rPh sb="4" eb="6">
      <t>トリヒキ</t>
    </rPh>
    <rPh sb="6" eb="7">
      <t>サキ</t>
    </rPh>
    <phoneticPr fontId="1"/>
  </si>
  <si>
    <t>○○県××市△△1</t>
    <rPh sb="2" eb="3">
      <t>ケン</t>
    </rPh>
    <rPh sb="5" eb="6">
      <t>シ</t>
    </rPh>
    <phoneticPr fontId="1"/>
  </si>
  <si>
    <t>○○県××市△△2</t>
    <rPh sb="2" eb="3">
      <t>ケン</t>
    </rPh>
    <rPh sb="5" eb="6">
      <t>シ</t>
    </rPh>
    <phoneticPr fontId="1"/>
  </si>
  <si>
    <t>○○県××市△△3</t>
    <rPh sb="2" eb="3">
      <t>ケン</t>
    </rPh>
    <rPh sb="5" eb="6">
      <t>シ</t>
    </rPh>
    <phoneticPr fontId="1"/>
  </si>
  <si>
    <t>□□ビル1階</t>
    <rPh sb="5" eb="6">
      <t>カイ</t>
    </rPh>
    <phoneticPr fontId="1"/>
  </si>
  <si>
    <t>□□ビル2階</t>
    <rPh sb="5" eb="6">
      <t>カイ</t>
    </rPh>
    <phoneticPr fontId="1"/>
  </si>
  <si>
    <t>商品名</t>
    <rPh sb="0" eb="3">
      <t>ショウヒンメイ</t>
    </rPh>
    <phoneticPr fontId="1"/>
  </si>
  <si>
    <t>商品名01</t>
    <rPh sb="0" eb="2">
      <t>ショウヒン</t>
    </rPh>
    <rPh sb="2" eb="3">
      <t>メイ</t>
    </rPh>
    <phoneticPr fontId="1"/>
  </si>
  <si>
    <t>商品名02</t>
    <rPh sb="0" eb="2">
      <t>ショウヒン</t>
    </rPh>
    <rPh sb="2" eb="3">
      <t>メイ</t>
    </rPh>
    <phoneticPr fontId="1"/>
  </si>
  <si>
    <t>商品名03</t>
    <rPh sb="0" eb="2">
      <t>ショウヒン</t>
    </rPh>
    <rPh sb="2" eb="3">
      <t>メイ</t>
    </rPh>
    <phoneticPr fontId="1"/>
  </si>
  <si>
    <t>商品名04</t>
    <rPh sb="0" eb="2">
      <t>ショウヒン</t>
    </rPh>
    <rPh sb="2" eb="3">
      <t>メイ</t>
    </rPh>
    <phoneticPr fontId="1"/>
  </si>
  <si>
    <t>商品名05</t>
    <rPh sb="0" eb="2">
      <t>ショウヒン</t>
    </rPh>
    <rPh sb="2" eb="3">
      <t>メイ</t>
    </rPh>
    <phoneticPr fontId="1"/>
  </si>
  <si>
    <t>商品名06</t>
    <rPh sb="0" eb="2">
      <t>ショウヒン</t>
    </rPh>
    <rPh sb="2" eb="3">
      <t>メイ</t>
    </rPh>
    <phoneticPr fontId="1"/>
  </si>
  <si>
    <t>〒001-0001</t>
    <phoneticPr fontId="1"/>
  </si>
  <si>
    <t>○○県××市△△1</t>
    <phoneticPr fontId="1"/>
  </si>
  <si>
    <t>税抜単価</t>
    <rPh sb="0" eb="1">
      <t>ゼイ</t>
    </rPh>
    <rPh sb="1" eb="2">
      <t>ヌ</t>
    </rPh>
    <rPh sb="2" eb="4">
      <t>タンカ</t>
    </rPh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</si>
  <si>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</si>
  <si>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商品名07</t>
    <rPh sb="0" eb="2">
      <t>ショウヒン</t>
    </rPh>
    <rPh sb="2" eb="3">
      <t>メイ</t>
    </rPh>
    <phoneticPr fontId="1"/>
  </si>
  <si>
    <t>商品名08</t>
    <rPh sb="0" eb="2">
      <t>ショウヒン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</si>
</sst>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消&quot;&quot;費&quot;&quot;税&quot;\(0%\)"/>
    <numFmt numFmtId="177" formatCode="yyyy&quot;年&quot;m&quot;月&quot;d&quot;日&quot;;@"/>
    <numFmt numFmtId="178" formatCode="&quot;¥&quot;#,##0_ ;&quot;¥&quot;#,##0_ ;;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distributed" vertical="center"/>
    </xf>
    <xf numFmtId="176" fontId="0" fillId="0" borderId="1" xfId="0" applyNumberFormat="1" applyBorder="1" applyAlignment="1">
      <alignment horizontal="distributed" vertical="center"/>
    </xf>
    <xf numFmtId="0" fontId="0" fillId="0" borderId="1" xfId="0" applyBorder="1" applyAlignment="1">
      <alignment horizontal="distributed" vertical="distributed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>
      <alignment vertical="center"/>
    </xf>
    <xf numFmtId="177" fontId="0" fillId="0" borderId="0" xfId="0" applyNumberFormat="1" applyBorder="1" applyAlignment="1">
      <alignment horizontal="left" vertical="center"/>
    </xf>
    <xf numFmtId="178" fontId="0" fillId="0" borderId="1" xfId="0" applyNumberFormat="1" applyBorder="1">
      <alignment vertical="center"/>
    </xf>
    <xf numFmtId="178" fontId="2" fillId="0" borderId="1" xfId="0" applyNumberFormat="1" applyFont="1" applyBorder="1">
      <alignment vertical="center"/>
    </xf>
    <xf numFmtId="0" fontId="0" fillId="2" borderId="2" xfId="0" applyFill="1" applyBorder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top"/>
    </xf>
    <xf numFmtId="38" fontId="0" fillId="0" borderId="0" xfId="1" applyFont="1">
      <alignment vertical="center"/>
    </xf>
    <xf numFmtId="38" fontId="0" fillId="2" borderId="1" xfId="1" applyFont="1" applyFill="1" applyBorder="1">
      <alignment vertical="center"/>
    </xf>
    <xf numFmtId="178" fontId="0" fillId="2" borderId="1" xfId="1" applyNumberFormat="1" applyFont="1" applyFill="1" applyBorder="1">
      <alignment vertical="center"/>
    </xf>
    <xf numFmtId="0" fontId="0" fillId="0" borderId="3" xfId="0" applyFill="1" applyBorder="1">
      <alignment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398033</xdr:colOff>
      <xdr:row>3</xdr:row>
      <xdr:rowOff>12550</xdr:rowOff>
    </xdr:from>
    <xdr:to>
      <xdr:col>4</xdr:col>
      <xdr:colOff>349623</xdr:colOff>
      <xdr:row>4</xdr:row>
      <xdr:rowOff>187810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F60A32A-AD5A-4E88-BA62-8B80BA79E32E}"/>
            </a:ext>
          </a:extLst>
        </xdr:cNvPr>
        <xdr:cNvSpPr txBox="1"/>
      </xdr:nvSpPr>
      <xdr:spPr>
        <a:xfrm>
          <a:off x="1070386" y="711797"/>
          <a:ext cx="2551355" cy="40834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取引先</a:t>
          </a:r>
          <a:r>
            <a:rPr kumimoji="1" lang="en-US" altLang="ja-JP" sz="1400"/>
            <a:t>CD</a:t>
          </a:r>
          <a:r>
            <a:rPr kumimoji="1" lang="ja-JP" altLang="en-US" sz="1400"/>
            <a:t>で並べてあります。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141514</xdr:colOff>
      <xdr:row>15</xdr:row>
      <xdr:rowOff>65314</xdr:rowOff>
    </xdr:from>
    <xdr:to>
      <xdr:col>5</xdr:col>
      <xdr:colOff>622300</xdr:colOff>
      <xdr:row>22</xdr:row>
      <xdr:rowOff>215900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5C4E5B-43F3-4057-A02F-A6C818B0B2CA}"/>
            </a:ext>
          </a:extLst>
        </xdr:cNvPr>
        <xdr:cNvSpPr txBox="1"/>
      </xdr:nvSpPr>
      <xdr:spPr>
        <a:xfrm>
          <a:off x="1043214" y="4345214"/>
          <a:ext cx="4265386" cy="228418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「売上」と「取引先マスタ」より黄色部分を設定し、「請求書」フォルダに「取引先名</a:t>
          </a:r>
          <a:r>
            <a:rPr kumimoji="1" lang="en-US" altLang="ja-JP" sz="1800"/>
            <a:t>_yyyymm.pdf</a:t>
          </a:r>
          <a:r>
            <a:rPr kumimoji="1" lang="ja-JP" altLang="en-US" sz="1800"/>
            <a:t>」で出力してください。</a:t>
          </a:r>
        </a:p>
        <a:p>
          <a:endParaRPr kumimoji="1" lang="ja-JP" altLang="en-US" sz="1800"/>
        </a:p>
        <a:p>
          <a:r>
            <a:rPr kumimoji="1" lang="en-US" altLang="ja-JP" sz="1800"/>
            <a:t>※</a:t>
          </a:r>
          <a:r>
            <a:rPr kumimoji="1" lang="ja-JP" altLang="en-US" sz="1800"/>
            <a:t>請求№と請求日は今回は無視してください。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61CBC-4A3C-4617-8CCB-8F3572141FA0}">
  <sheetPr codeName="Sheet1"/>
  <dimension ref="A1:F17"/>
  <sheetViews>
    <sheetView tabSelected="1" zoomScaleNormal="100" workbookViewId="0"/>
  </sheetViews>
  <sheetFormatPr defaultRowHeight="18" x14ac:dyDescent="0.45"/>
  <cols>
    <col min="2" max="2" width="16.5" bestFit="1" customWidth="1"/>
  </cols>
  <sheetData>
    <row r="1" spans="1:6" x14ac:dyDescent="0.45">
      <c r="A1" t="s">
        <v>0</v>
      </c>
      <c r="B1" t="s">
        <v>1</v>
      </c>
      <c r="C1" t="s">
        <v>34</v>
      </c>
      <c r="D1" t="s">
        <v>7</v>
      </c>
      <c r="E1" t="s">
        <v>43</v>
      </c>
      <c r="F1" t="s">
        <v>44</v>
      </c>
    </row>
    <row r="2" spans="1:6" x14ac:dyDescent="0.45">
      <c r="A2" t="s">
        <v>20</v>
      </c>
      <c r="B2" t="s">
        <v>26</v>
      </c>
      <c r="C2" t="s">
        <v>35</v>
      </c>
      <c r="D2" s="16">
        <v>9</v>
      </c>
      <c r="E2" s="16">
        <v>314</v>
      </c>
      <c r="F2" s="16">
        <f>D2*E2</f>
        <v>2826</v>
      </c>
    </row>
    <row r="3" spans="1:6" x14ac:dyDescent="0.45">
      <c r="A3" t="s">
        <v>20</v>
      </c>
      <c r="B3" t="s">
        <v>26</v>
      </c>
      <c r="C3" t="s">
        <v>36</v>
      </c>
      <c r="D3" s="16">
        <v>28</v>
      </c>
      <c r="E3" s="16">
        <v>1643</v>
      </c>
      <c r="F3" s="16">
        <f t="shared" ref="F3:F17" si="0">D3*E3</f>
        <v>46004</v>
      </c>
    </row>
    <row r="4" spans="1:6" x14ac:dyDescent="0.45">
      <c r="A4" t="s">
        <v>20</v>
      </c>
      <c r="B4" t="s">
        <v>26</v>
      </c>
      <c r="C4" t="s">
        <v>37</v>
      </c>
      <c r="D4" s="16">
        <v>21</v>
      </c>
      <c r="E4" s="16">
        <v>1359</v>
      </c>
      <c r="F4" s="16">
        <f t="shared" si="0"/>
        <v>28539</v>
      </c>
    </row>
    <row r="5" spans="1:6" x14ac:dyDescent="0.45">
      <c r="A5" t="s">
        <v>20</v>
      </c>
      <c r="B5" t="s">
        <v>26</v>
      </c>
      <c r="C5" t="s">
        <v>38</v>
      </c>
      <c r="D5" s="16">
        <v>19</v>
      </c>
      <c r="E5" s="16">
        <v>534</v>
      </c>
      <c r="F5" s="16">
        <f t="shared" si="0"/>
        <v>10146</v>
      </c>
    </row>
    <row r="6" spans="1:6" x14ac:dyDescent="0.45">
      <c r="A6" t="s">
        <v>20</v>
      </c>
      <c r="B6" t="s">
        <v>26</v>
      </c>
      <c r="C6" t="s">
        <v>39</v>
      </c>
      <c r="D6" s="16">
        <v>21</v>
      </c>
      <c r="E6" s="16">
        <v>1804</v>
      </c>
      <c r="F6" s="16">
        <f t="shared" si="0"/>
        <v>37884</v>
      </c>
    </row>
    <row r="7" spans="1:6" x14ac:dyDescent="0.45">
      <c r="A7" t="s">
        <v>20</v>
      </c>
      <c r="B7" t="s">
        <v>26</v>
      </c>
      <c r="C7" t="s">
        <v>40</v>
      </c>
      <c r="D7" s="16">
        <v>18</v>
      </c>
      <c r="E7" s="16">
        <v>813</v>
      </c>
      <c r="F7" s="16">
        <f t="shared" si="0"/>
        <v>14634</v>
      </c>
    </row>
    <row r="8" spans="1:6" x14ac:dyDescent="0.45">
      <c r="A8" t="s">
        <v>21</v>
      </c>
      <c r="B8" t="s">
        <v>27</v>
      </c>
      <c r="C8" t="s">
        <v>36</v>
      </c>
      <c r="D8" s="16">
        <v>15</v>
      </c>
      <c r="E8" s="16">
        <v>1643</v>
      </c>
      <c r="F8" s="16">
        <f t="shared" si="0"/>
        <v>24645</v>
      </c>
    </row>
    <row r="9" spans="1:6" x14ac:dyDescent="0.45">
      <c r="A9" t="s">
        <v>21</v>
      </c>
      <c r="B9" t="s">
        <v>27</v>
      </c>
      <c r="C9" t="s">
        <v>37</v>
      </c>
      <c r="D9" s="16">
        <v>17</v>
      </c>
      <c r="E9" s="16">
        <v>1359</v>
      </c>
      <c r="F9" s="16">
        <f t="shared" si="0"/>
        <v>23103</v>
      </c>
    </row>
    <row r="10" spans="1:6" x14ac:dyDescent="0.45">
      <c r="A10" t="s">
        <v>21</v>
      </c>
      <c r="B10" t="s">
        <v>27</v>
      </c>
      <c r="C10" t="s">
        <v>39</v>
      </c>
      <c r="D10" s="16">
        <v>11</v>
      </c>
      <c r="E10" s="16">
        <v>1804</v>
      </c>
      <c r="F10" s="16">
        <f t="shared" si="0"/>
        <v>19844</v>
      </c>
    </row>
    <row r="11" spans="1:6" x14ac:dyDescent="0.45">
      <c r="A11" t="s">
        <v>22</v>
      </c>
      <c r="B11" t="s">
        <v>28</v>
      </c>
      <c r="C11" t="s">
        <v>35</v>
      </c>
      <c r="D11" s="16">
        <v>7</v>
      </c>
      <c r="E11" s="16">
        <v>314</v>
      </c>
      <c r="F11" s="16">
        <f t="shared" si="0"/>
        <v>2198</v>
      </c>
    </row>
    <row r="12" spans="1:6" x14ac:dyDescent="0.45">
      <c r="A12" t="s">
        <v>22</v>
      </c>
      <c r="B12" t="s">
        <v>28</v>
      </c>
      <c r="C12" t="s">
        <v>36</v>
      </c>
      <c r="D12" s="16">
        <v>19</v>
      </c>
      <c r="E12" s="16">
        <v>1643</v>
      </c>
      <c r="F12" s="16">
        <f t="shared" si="0"/>
        <v>31217</v>
      </c>
    </row>
    <row r="13" spans="1:6" x14ac:dyDescent="0.45">
      <c r="A13" t="s">
        <v>22</v>
      </c>
      <c r="B13" t="s">
        <v>28</v>
      </c>
      <c r="C13" t="s">
        <v>37</v>
      </c>
      <c r="D13" s="16">
        <v>15</v>
      </c>
      <c r="E13" s="16">
        <v>1359</v>
      </c>
      <c r="F13" s="16">
        <f t="shared" si="0"/>
        <v>20385</v>
      </c>
    </row>
    <row r="14" spans="1:6" x14ac:dyDescent="0.45">
      <c r="A14" t="s">
        <v>22</v>
      </c>
      <c r="B14" t="s">
        <v>28</v>
      </c>
      <c r="C14" t="s">
        <v>39</v>
      </c>
      <c r="D14" s="16">
        <v>30</v>
      </c>
      <c r="E14" s="16">
        <v>1804</v>
      </c>
      <c r="F14" s="16">
        <f t="shared" si="0"/>
        <v>54120</v>
      </c>
    </row>
    <row r="15" spans="1:6" x14ac:dyDescent="0.45">
      <c r="A15" t="s">
        <v>22</v>
      </c>
      <c r="B15" t="s">
        <v>28</v>
      </c>
      <c r="C15" t="s">
        <v>40</v>
      </c>
      <c r="D15" s="16">
        <v>29</v>
      </c>
      <c r="E15" s="16">
        <v>813</v>
      </c>
      <c r="F15" s="16">
        <f t="shared" si="0"/>
        <v>23577</v>
      </c>
    </row>
    <row r="16" spans="1:6" x14ac:dyDescent="0.45">
      <c r="A16" t="s">
        <v>22</v>
      </c>
      <c r="B16" t="s">
        <v>28</v>
      </c>
      <c r="C16" t="s">
        <v>45</v>
      </c>
      <c r="D16" s="16">
        <v>8</v>
      </c>
      <c r="E16">
        <v>1518</v>
      </c>
      <c r="F16" s="16">
        <f t="shared" si="0"/>
        <v>12144</v>
      </c>
    </row>
    <row r="17" spans="1:6" x14ac:dyDescent="0.45">
      <c r="A17" t="s">
        <v>22</v>
      </c>
      <c r="B17" t="s">
        <v>28</v>
      </c>
      <c r="C17" t="s">
        <v>46</v>
      </c>
      <c r="D17" s="16">
        <v>22</v>
      </c>
      <c r="E17">
        <v>1169</v>
      </c>
      <c r="F17" s="16">
        <f t="shared" si="0"/>
        <v>25718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F2B4A-94E4-4A16-B220-1A389D15B98F}">
  <sheetPr codeName="Sheet2"/>
  <dimension ref="A1:E4"/>
  <sheetViews>
    <sheetView workbookViewId="0"/>
  </sheetViews>
  <sheetFormatPr defaultRowHeight="18" x14ac:dyDescent="0.45"/>
  <cols>
    <col min="2" max="2" width="16.5" bestFit="1" customWidth="1"/>
    <col min="3" max="3" width="9.796875" customWidth="1"/>
    <col min="4" max="4" width="17.3984375" bestFit="1" customWidth="1"/>
    <col min="5" max="5" width="17" customWidth="1"/>
  </cols>
  <sheetData>
    <row r="1" spans="1:5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45">
      <c r="A2" t="s">
        <v>20</v>
      </c>
      <c r="B2" t="s">
        <v>26</v>
      </c>
      <c r="C2" t="s">
        <v>23</v>
      </c>
      <c r="D2" t="s">
        <v>29</v>
      </c>
      <c r="E2" t="s">
        <v>32</v>
      </c>
    </row>
    <row r="3" spans="1:5" x14ac:dyDescent="0.45">
      <c r="A3" t="s">
        <v>21</v>
      </c>
      <c r="B3" t="s">
        <v>27</v>
      </c>
      <c r="C3" t="s">
        <v>24</v>
      </c>
      <c r="D3" t="s">
        <v>30</v>
      </c>
    </row>
    <row r="4" spans="1:5" x14ac:dyDescent="0.45">
      <c r="A4" t="s">
        <v>22</v>
      </c>
      <c r="B4" t="s">
        <v>28</v>
      </c>
      <c r="C4" t="s">
        <v>25</v>
      </c>
      <c r="D4" t="s">
        <v>31</v>
      </c>
      <c r="E4" t="s">
        <v>33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660A1-B9A0-4B96-91EE-619B34272ADA}">
  <sheetPr codeName="Sheet3"/>
  <dimension ref="A1:F27"/>
  <sheetViews>
    <sheetView zoomScaleNormal="100" workbookViewId="0">
      <selection sqref="A1:F1"/>
    </sheetView>
  </sheetViews>
  <sheetFormatPr defaultRowHeight="18" x14ac:dyDescent="0.45"/>
  <cols>
    <col min="1" max="1" width="11.796875" customWidth="1"/>
    <col min="2" max="2" width="15.796875" customWidth="1"/>
    <col min="4" max="4" width="11.69921875" bestFit="1" customWidth="1"/>
    <col min="5" max="5" width="13.296875" customWidth="1"/>
    <col min="6" max="6" width="19" customWidth="1"/>
  </cols>
  <sheetData>
    <row r="1" spans="1:6" ht="32.4" x14ac:dyDescent="0.45">
      <c r="A1" s="20" t="s">
        <v>5</v>
      </c>
      <c r="B1" s="20"/>
      <c r="C1" s="20"/>
      <c r="D1" s="20"/>
      <c r="E1" s="20"/>
      <c r="F1" s="20"/>
    </row>
    <row r="2" spans="1:6" x14ac:dyDescent="0.45">
      <c r="A2" s="14" t="s">
        <v>26</v>
      </c>
      <c r="E2" s="8" t="s">
        <v>19</v>
      </c>
      <c r="F2" s="9" t="s">
        <v>17</v>
      </c>
    </row>
    <row r="3" spans="1:6" x14ac:dyDescent="0.45">
      <c r="A3" s="14" t="s">
        <v>41</v>
      </c>
      <c r="E3" s="8" t="s">
        <v>18</v>
      </c>
      <c r="F3" s="10">
        <v>44227</v>
      </c>
    </row>
    <row r="4" spans="1:6" x14ac:dyDescent="0.45">
      <c r="A4" s="14" t="s">
        <v>42</v>
      </c>
    </row>
    <row r="5" spans="1:6" x14ac:dyDescent="0.45">
      <c r="A5" s="14" t="s">
        <v>32</v>
      </c>
      <c r="E5" t="s">
        <v>14</v>
      </c>
    </row>
    <row r="6" spans="1:6" x14ac:dyDescent="0.45">
      <c r="E6" t="s">
        <v>16</v>
      </c>
    </row>
    <row r="7" spans="1:6" ht="28.8" x14ac:dyDescent="0.45">
      <c r="A7" s="7" t="s">
        <v>13</v>
      </c>
      <c r="B7" s="12">
        <f>E27</f>
        <v>154036</v>
      </c>
      <c r="E7" s="15" t="s">
        <v>15</v>
      </c>
    </row>
    <row r="9" spans="1:6" ht="24" customHeight="1" x14ac:dyDescent="0.45">
      <c r="A9" s="5" t="s">
        <v>6</v>
      </c>
      <c r="B9" s="6"/>
      <c r="C9" s="7" t="s">
        <v>7</v>
      </c>
      <c r="D9" s="7" t="s">
        <v>8</v>
      </c>
      <c r="E9" s="7" t="s">
        <v>9</v>
      </c>
      <c r="F9" s="7" t="s">
        <v>10</v>
      </c>
    </row>
    <row r="10" spans="1:6" ht="24" customHeight="1" x14ac:dyDescent="0.45">
      <c r="A10" s="13" t="s">
        <v>35</v>
      </c>
      <c r="B10" s="19"/>
      <c r="C10" s="17">
        <v>9</v>
      </c>
      <c r="D10" s="18">
        <v>314</v>
      </c>
      <c r="E10" s="11">
        <f>C10*D10</f>
        <v>2826</v>
      </c>
      <c r="F10" s="1"/>
    </row>
    <row r="11" spans="1:6" ht="24" customHeight="1" x14ac:dyDescent="0.45">
      <c r="A11" s="13" t="s">
        <v>36</v>
      </c>
      <c r="B11" s="19"/>
      <c r="C11" s="17">
        <v>28</v>
      </c>
      <c r="D11" s="18">
        <v>1643</v>
      </c>
      <c r="E11" s="11">
        <f t="shared" ref="E11:E24" si="0">C11*D11</f>
        <v>46004</v>
      </c>
      <c r="F11" s="1"/>
    </row>
    <row r="12" spans="1:6" ht="24" customHeight="1" x14ac:dyDescent="0.45">
      <c r="A12" s="13" t="s">
        <v>37</v>
      </c>
      <c r="B12" s="19"/>
      <c r="C12" s="17">
        <v>21</v>
      </c>
      <c r="D12" s="18">
        <v>1359</v>
      </c>
      <c r="E12" s="11">
        <f t="shared" si="0"/>
        <v>28539</v>
      </c>
      <c r="F12" s="1"/>
    </row>
    <row r="13" spans="1:6" ht="24" customHeight="1" x14ac:dyDescent="0.45">
      <c r="A13" s="13" t="s">
        <v>38</v>
      </c>
      <c r="B13" s="19"/>
      <c r="C13" s="17">
        <v>19</v>
      </c>
      <c r="D13" s="18">
        <v>534</v>
      </c>
      <c r="E13" s="11">
        <f t="shared" si="0"/>
        <v>10146</v>
      </c>
      <c r="F13" s="1"/>
    </row>
    <row r="14" spans="1:6" ht="24" customHeight="1" x14ac:dyDescent="0.45">
      <c r="A14" s="13" t="s">
        <v>39</v>
      </c>
      <c r="B14" s="19"/>
      <c r="C14" s="17">
        <v>21</v>
      </c>
      <c r="D14" s="18">
        <v>1804</v>
      </c>
      <c r="E14" s="11">
        <f t="shared" si="0"/>
        <v>37884</v>
      </c>
      <c r="F14" s="1"/>
    </row>
    <row r="15" spans="1:6" ht="24" customHeight="1" x14ac:dyDescent="0.45">
      <c r="A15" s="13" t="s">
        <v>40</v>
      </c>
      <c r="B15" s="19"/>
      <c r="C15" s="17">
        <v>18</v>
      </c>
      <c r="D15" s="18">
        <v>813</v>
      </c>
      <c r="E15" s="11">
        <f t="shared" si="0"/>
        <v>14634</v>
      </c>
      <c r="F15" s="1"/>
    </row>
    <row r="16" spans="1:6" ht="24" customHeight="1" x14ac:dyDescent="0.45">
      <c r="A16" s="13"/>
      <c r="B16" s="19"/>
      <c r="C16" s="17"/>
      <c r="D16" s="18"/>
      <c r="E16" s="11">
        <f t="shared" si="0"/>
        <v>0</v>
      </c>
      <c r="F16" s="1"/>
    </row>
    <row r="17" spans="1:6" ht="24" customHeight="1" x14ac:dyDescent="0.45">
      <c r="A17" s="13"/>
      <c r="B17" s="19"/>
      <c r="C17" s="17"/>
      <c r="D17" s="18"/>
      <c r="E17" s="11">
        <f t="shared" si="0"/>
        <v>0</v>
      </c>
      <c r="F17" s="1"/>
    </row>
    <row r="18" spans="1:6" ht="24" customHeight="1" x14ac:dyDescent="0.45">
      <c r="A18" s="13"/>
      <c r="B18" s="19"/>
      <c r="C18" s="17"/>
      <c r="D18" s="18"/>
      <c r="E18" s="11">
        <f t="shared" si="0"/>
        <v>0</v>
      </c>
      <c r="F18" s="1"/>
    </row>
    <row r="19" spans="1:6" ht="24" customHeight="1" x14ac:dyDescent="0.45">
      <c r="A19" s="13"/>
      <c r="B19" s="19"/>
      <c r="C19" s="17"/>
      <c r="D19" s="18"/>
      <c r="E19" s="11">
        <f t="shared" si="0"/>
        <v>0</v>
      </c>
      <c r="F19" s="1"/>
    </row>
    <row r="20" spans="1:6" ht="24" customHeight="1" x14ac:dyDescent="0.45">
      <c r="A20" s="13"/>
      <c r="B20" s="19"/>
      <c r="C20" s="17"/>
      <c r="D20" s="18"/>
      <c r="E20" s="11">
        <f t="shared" si="0"/>
        <v>0</v>
      </c>
      <c r="F20" s="1"/>
    </row>
    <row r="21" spans="1:6" ht="24" customHeight="1" x14ac:dyDescent="0.45">
      <c r="A21" s="13"/>
      <c r="B21" s="19"/>
      <c r="C21" s="17"/>
      <c r="D21" s="18"/>
      <c r="E21" s="11">
        <f t="shared" si="0"/>
        <v>0</v>
      </c>
      <c r="F21" s="1"/>
    </row>
    <row r="22" spans="1:6" ht="24" customHeight="1" x14ac:dyDescent="0.45">
      <c r="A22" s="13"/>
      <c r="B22" s="19"/>
      <c r="C22" s="17"/>
      <c r="D22" s="18"/>
      <c r="E22" s="11">
        <f t="shared" si="0"/>
        <v>0</v>
      </c>
      <c r="F22" s="1"/>
    </row>
    <row r="23" spans="1:6" ht="24" customHeight="1" x14ac:dyDescent="0.45">
      <c r="A23" s="13"/>
      <c r="B23" s="19"/>
      <c r="C23" s="17"/>
      <c r="D23" s="18"/>
      <c r="E23" s="11">
        <f t="shared" si="0"/>
        <v>0</v>
      </c>
      <c r="F23" s="1"/>
    </row>
    <row r="24" spans="1:6" ht="24" customHeight="1" x14ac:dyDescent="0.45">
      <c r="A24" s="13"/>
      <c r="B24" s="19"/>
      <c r="C24" s="17"/>
      <c r="D24" s="18"/>
      <c r="E24" s="11">
        <f t="shared" si="0"/>
        <v>0</v>
      </c>
      <c r="F24" s="1"/>
    </row>
    <row r="25" spans="1:6" ht="24" customHeight="1" x14ac:dyDescent="0.45">
      <c r="D25" s="2" t="s">
        <v>11</v>
      </c>
      <c r="E25" s="11">
        <f>SUM(E10:E24)</f>
        <v>140033</v>
      </c>
    </row>
    <row r="26" spans="1:6" ht="24" customHeight="1" x14ac:dyDescent="0.45">
      <c r="D26" s="3">
        <v>0.1</v>
      </c>
      <c r="E26" s="11">
        <f>ROUNDDOWN(E25*D26,0)</f>
        <v>14003</v>
      </c>
    </row>
    <row r="27" spans="1:6" ht="24" customHeight="1" x14ac:dyDescent="0.45">
      <c r="D27" s="4" t="s">
        <v>12</v>
      </c>
      <c r="E27" s="11">
        <f>E25+E26</f>
        <v>154036</v>
      </c>
    </row>
  </sheetData>
  <mergeCells count="1">
    <mergeCell ref="A1:F1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売上</vt:lpstr>
      <vt:lpstr>取引先マスタ</vt:lpstr>
      <vt:lpstr>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エクセルの神髄</dc:creator>
  <cp:lastModifiedBy>エクセルの神髄</cp:lastModifiedBy>
  <cp:lastPrinted>2021-02-07T18:27:27Z</cp:lastPrinted>
  <dcterms:created xsi:type="dcterms:W3CDTF">2021-02-06T10:03:43Z</dcterms:created>
  <dcterms:modified xsi:type="dcterms:W3CDTF">2021-02-08T04:48:51Z</dcterms:modified>
</cp:coreProperties>
</file>